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Данные о координаторе" sheetId="1" r:id="rId1"/>
    <sheet name="5" sheetId="2" r:id="rId2"/>
  </sheets>
  <definedNames/>
  <calcPr fullCalcOnLoad="1"/>
</workbook>
</file>

<file path=xl/sharedStrings.xml><?xml version="1.0" encoding="utf-8"?>
<sst xmlns="http://schemas.openxmlformats.org/spreadsheetml/2006/main" count="90" uniqueCount="85">
  <si>
    <t>имеющих доступ к Интернету</t>
  </si>
  <si>
    <t>всего</t>
  </si>
  <si>
    <t>ЧО - численность детей, обучающихся в образовательных организациях дополнительного образования (включая филиалы)</t>
  </si>
  <si>
    <t>ВБС - объем средств от приносящей доход деятельности (внебюджетных средств), поступивших в образовательные организации дополнительного образования (включая филиалы), реализующие дополнительные общеобразовательные программы для детей</t>
  </si>
  <si>
    <t>ОС - общий объем финансирования образовательных организаций дополнительного образования (включая филиалы), реализующих дополнительные общеобразовательные программы для детей.</t>
  </si>
  <si>
    <t xml:space="preserve"> - число образовательных организаций дополнительного образования (включая филиалы), реализующих дополнительные общеобразовательные программы для детей, имеющих дымовые извещатели</t>
  </si>
  <si>
    <t xml:space="preserve">                                   - число образовательных организаций дополнительного образования (включая филиалы), реализующих дополнительные общеобразовательные программы для детей, здания которых находятся в аварийном состоянии</t>
  </si>
  <si>
    <t>Ч - число образовательных организаций дополнительного образования (включая филиалы), реализующих дополнительные общеобразовательные программы для детей</t>
  </si>
  <si>
    <t xml:space="preserve">                                    - численность населения в возрасте 5 - 18 лет                        на 1 января следующего за отчетным года.</t>
  </si>
  <si>
    <t xml:space="preserve">                              - работающие по всем видам образовательной деятельности</t>
  </si>
  <si>
    <t xml:space="preserve">          - художественная</t>
  </si>
  <si>
    <t xml:space="preserve">                        - эколого-биологическая</t>
  </si>
  <si>
    <t>5. Сведения о развитии дополнительного образования детей и взрослых</t>
  </si>
  <si>
    <t>5.1. Численность населения, обучающегося по дополнительным общеобразовательным программам</t>
  </si>
  <si>
    <t>Кадровое обеспечение организаций, осуществляющих образовательную деятельность в рамках реализации дополнительных общеобразовательных программ</t>
  </si>
  <si>
    <t>5.4. Материально-техническое и информационное обеспечение образовательных организаций, осуществляющих образовательную деятельность в части реализации дополнительных общеобразовательных программ</t>
  </si>
  <si>
    <t>5.5. Изменение сети организаций, осуществляющих образовательную деятельность по дополнительным общеобразовательным программам (в том числе ликвидация и реорганизация организаций, осуществляющих образовательную деятельность)</t>
  </si>
  <si>
    <t>5.6. Финансово-экономическая деятельность образовательных организаций, осуществляющих образовательную деятельность в части реализации дополнительных общеобразовательных программ</t>
  </si>
  <si>
    <t>5.7. Структура организаций, осуществляющих образовательную деятельность, реализующих дополнительные общеобразовательные программы (в том числе характеристика их филиалов)</t>
  </si>
  <si>
    <t>5.8. Создание безопасных условий при организации образовательного процесса в организациях, осуществляющих образовательную деятельность в части реализации дополнительных общеобразовательных программ</t>
  </si>
  <si>
    <t>5.1.1. Охват детей в возрасте 5 - 18 лет дополнительными общеобразовательными программами (удельный вес численности детей, получающих услуги дополнительного образования, в общей численности детей в возрасте 5 - 18 лет</t>
  </si>
  <si>
    <t xml:space="preserve">5.3.1. Отношение среднемесячной заработной платы педагогических работников государственных и муниципальных образовательных организаций дополнительного образования к среднемесячной заработной плате в субъекте Российской Федерации </t>
  </si>
  <si>
    <t xml:space="preserve">5.4.1. Общая площадь всех помещений организаций дополнительного образования в расчете на одного обучающегося </t>
  </si>
  <si>
    <t>5.4.2. Удельный вес числа организаций, имеющих водопровод, центральное отопление, канализацию, в общем числе образовательных организаций дополнительного образования: водопровод; центральное отопление; канализацию</t>
  </si>
  <si>
    <t xml:space="preserve">5.4.3. Число персональных компьютеров, используемых в учебных целях, в расчете на 100 обучающихся организаций дополнительного образования: всего; имеющих доступ к Интернету </t>
  </si>
  <si>
    <t xml:space="preserve">5.5.1. Темп роста числа образовательных организаций дополнительного образования </t>
  </si>
  <si>
    <t xml:space="preserve">5.6.1. Общий объем финансовых средств, поступивших в образовательные организации дополнительного образования, в расчете на одного обучающегося </t>
  </si>
  <si>
    <t xml:space="preserve">5.6.2. Удельный вес финансовых средств от приносящей доход деятельности в общем объеме финансовых средств образовательных организаций дополнительного образования </t>
  </si>
  <si>
    <t xml:space="preserve">5.7.1. Удельный вес числа организаций, имеющих филиалы, в общем числе образовательных организаций дополнительного образования </t>
  </si>
  <si>
    <t xml:space="preserve">5.8.1. Удельный вес числа организаций, имеющих пожарные краны и рукава, в общем числе образовательных организаций дополнительного образования </t>
  </si>
  <si>
    <t xml:space="preserve">5.8.2. Удельный вес числа организаций, имеющих дымовые извещатели, в общем числе образовательных организаций дополнительного образования </t>
  </si>
  <si>
    <t xml:space="preserve">5.8.3. Удельный вес числа организаций, здания которых находятся в аварийном состоянии, в общем числе образовательных организаций дополнительного образования </t>
  </si>
  <si>
    <t xml:space="preserve">5.8.4. Удельный вес числа организаций, здания которых требуют капитального ремонта, в общем числе образовательных организаций дополнительного образования </t>
  </si>
  <si>
    <t xml:space="preserve">                   - численность детей, обучающихся по дополнительным общеобразовательным программам в образовательных организациях дополнительного образования (включая филиалы) по видам образовательной деятельности</t>
  </si>
  <si>
    <t xml:space="preserve">                        - военно-патриотическая и спортивно-техническая</t>
  </si>
  <si>
    <t>ЧО обр 8-  другие</t>
  </si>
  <si>
    <t>ЧО - численность детей, обучающихся в образовательных организациях дополнительного образования (включая филиалы).</t>
  </si>
  <si>
    <t xml:space="preserve">Водопровод </t>
  </si>
  <si>
    <t>Центральное отопление</t>
  </si>
  <si>
    <t>Канализация</t>
  </si>
  <si>
    <t xml:space="preserve"> - канализацию</t>
  </si>
  <si>
    <t>Ч - число образовательных организаций дополнительного образования (включая филиалы), реализующих дополнительные общеобразовательные программы для детей.</t>
  </si>
  <si>
    <t>ЧК - число персональных компьютеров, используемых в учебных целях, в образовательных организациях дополнительного образования (включая филиалы), реализующих дополнительные общеобразовательные программы для детей</t>
  </si>
  <si>
    <t xml:space="preserve">                - число персональных компьютеров, используемых в учебных целях, имеющих доступ к Интернету, в образовательных организациях дополнительного образования (включая филиалы), реализующих дополнительные общеобразовательные программы для детей</t>
  </si>
  <si>
    <t xml:space="preserve">                     -                  число образовательных организаций дополнительного образования (включая филиалы), реализующих дополнительные общеобразовательные программы для детей системы образования в отчетном году t</t>
  </si>
  <si>
    <t>ОС - общий объем финансирования образовательных организаций дополнительного образования (включая филиалы), реализующих дополнительные общеобразовательные программы для детей</t>
  </si>
  <si>
    <t xml:space="preserve">                - число образовательных организаций дополнительного образования (включая филиалы), реализующих дополнительные общеобразовательные программы для детей в году t-1, предшествовавшем отчетному году t</t>
  </si>
  <si>
    <t xml:space="preserve">                      - число организаций дополнительного образования (включая филиалы), реализующих дополнительные общеобразовательные программы для детей, имеющих филиалы</t>
  </si>
  <si>
    <t xml:space="preserve">                           - число организаций дополнительного образования (включая филиалы), реализующих дополнительные общеобразовательные программы для детей</t>
  </si>
  <si>
    <t xml:space="preserve">                              - техническая; - туристско-краеведческая</t>
  </si>
  <si>
    <t xml:space="preserve">                                - техническая</t>
  </si>
  <si>
    <t xml:space="preserve">                               - спортивная</t>
  </si>
  <si>
    <t xml:space="preserve">                                                                - фонд начисленной заработной платы педагогических работников списочного состава (без внешних совместителей) государственных и муниципальных образовательных организаций дополнительного образования (включая филиалы), реализующих дополнительные общеобразовательные программы для детей, - всего</t>
  </si>
  <si>
    <t xml:space="preserve">                                                                       - средняя численность педагогических работников (без внешних совместителей) государственных и муниципальных образовательных организаций дополнительного образования (включая филиалы), реализующих дополнительные общеобразовательные программы для детей</t>
  </si>
  <si>
    <t xml:space="preserve">                                                    - среднемесячная номинальная начисленная заработная плата в субъекте Российской Федерации.</t>
  </si>
  <si>
    <t xml:space="preserve">                                                            - общая площадь всех помещений образовательных организаций дополнительного образования (включая филиалы), реализующих дополнительные общеобразовательные программы для детей</t>
  </si>
  <si>
    <t xml:space="preserve">                                       - центральное отопление</t>
  </si>
  <si>
    <t xml:space="preserve">                                                 - число образовательных организаций дополнительного образования (включая филиалы), реализующих дополнительные общеобразовательные программы для детей, имеющих пожарные краны и рукава;</t>
  </si>
  <si>
    <t xml:space="preserve">                                 - число образовательных организаций дополнительного образования (включая филиалы), реализующих дополнительные общеобразовательные программы для детей, здания которых требуют капитального ремонта</t>
  </si>
  <si>
    <t xml:space="preserve">                    - численность детей, обучающихся в образовательных организациях дополнительного образования (включая филиалы) (указывается на основе данных о возрастном составе обучающихся)</t>
  </si>
  <si>
    <t xml:space="preserve">         - водопровод</t>
  </si>
  <si>
    <t xml:space="preserve">                              - работающие по всем видам образовательной деятельности (%)</t>
  </si>
  <si>
    <t xml:space="preserve">                              - техническая; - туристско-краеведческая(%)</t>
  </si>
  <si>
    <t xml:space="preserve">                        - военно-патриотическая и спортивно-техническая(%)</t>
  </si>
  <si>
    <t>ЧО обр 8-  другие(%)</t>
  </si>
  <si>
    <t xml:space="preserve">                                - техническая (%)</t>
  </si>
  <si>
    <t xml:space="preserve">                        - эколого-биологическая (%)</t>
  </si>
  <si>
    <t xml:space="preserve">          - художественная (%)</t>
  </si>
  <si>
    <t xml:space="preserve">                               - спортивная (%)</t>
  </si>
  <si>
    <t>Данные о координаторе</t>
  </si>
  <si>
    <t>Наименование муниципального образования или образовательной организации (полностью по уставу)</t>
  </si>
  <si>
    <t>Ф.И.О (полностью) ответственного за заполнение таблиц:</t>
  </si>
  <si>
    <t>Место работы:</t>
  </si>
  <si>
    <t>Должность:</t>
  </si>
  <si>
    <t>Почтовый адрес:</t>
  </si>
  <si>
    <t>Телефон:</t>
  </si>
  <si>
    <t>Факс</t>
  </si>
  <si>
    <t>Адрес электронной почты:</t>
  </si>
  <si>
    <t>Отдел образования администрации Грачевского муниципального района Ставропольского края</t>
  </si>
  <si>
    <t>Ширинян Наталья Валентиновна</t>
  </si>
  <si>
    <t>специалист 1 категории отдела образования администрации Грачевского муниципального района Ставропольского края</t>
  </si>
  <si>
    <t>700natasha@gmail.com</t>
  </si>
  <si>
    <t>356250 Ставропольский край, Грачевский район, село Грачевка, улица Ставропольская, 42</t>
  </si>
  <si>
    <t>8(86540) 40171</t>
  </si>
  <si>
    <t>8(86540)40288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</si>
</sst>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1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5">
    <xf numFmtId="0" fontId="0" fillId="0" borderId="0" xfId="0" applyAlignment="1">
      <alignment/>
    </xf>
    <xf numFmtId="2" fontId="1" fillId="0" borderId="10" xfId="53" applyNumberFormat="1" applyFont="1" applyBorder="1" applyProtection="1">
      <alignment/>
      <protection locked="0"/>
    </xf>
    <xf numFmtId="2" fontId="1" fillId="24" borderId="10" xfId="53" applyNumberFormat="1" applyFont="1" applyFill="1" applyBorder="1" applyProtection="1">
      <alignment/>
      <protection/>
    </xf>
    <xf numFmtId="0" fontId="2" fillId="0" borderId="0" xfId="53" applyFont="1" applyProtection="1">
      <alignment/>
      <protection locked="0"/>
    </xf>
    <xf numFmtId="0" fontId="2" fillId="0" borderId="0" xfId="53" applyFont="1" applyBorder="1" applyProtection="1">
      <alignment/>
      <protection locked="0"/>
    </xf>
    <xf numFmtId="2" fontId="2" fillId="0" borderId="0" xfId="53" applyNumberFormat="1" applyFont="1" applyBorder="1" applyProtection="1">
      <alignment/>
      <protection locked="0"/>
    </xf>
    <xf numFmtId="2" fontId="2" fillId="0" borderId="10" xfId="53" applyNumberFormat="1" applyFont="1" applyBorder="1" applyProtection="1">
      <alignment/>
      <protection locked="0"/>
    </xf>
    <xf numFmtId="0" fontId="2" fillId="25" borderId="0" xfId="53" applyFont="1" applyFill="1" applyProtection="1">
      <alignment/>
      <protection locked="0"/>
    </xf>
    <xf numFmtId="0" fontId="1" fillId="0" borderId="11" xfId="53" applyFont="1" applyBorder="1" applyAlignment="1" applyProtection="1">
      <alignment/>
      <protection/>
    </xf>
    <xf numFmtId="0" fontId="2" fillId="0" borderId="0" xfId="53" applyFont="1" applyProtection="1">
      <alignment/>
      <protection/>
    </xf>
    <xf numFmtId="0" fontId="2" fillId="0" borderId="0" xfId="53" applyFont="1" applyBorder="1" applyProtection="1">
      <alignment/>
      <protection/>
    </xf>
    <xf numFmtId="0" fontId="2" fillId="0" borderId="10" xfId="53" applyFont="1" applyBorder="1" applyProtection="1">
      <alignment/>
      <protection/>
    </xf>
    <xf numFmtId="0" fontId="2" fillId="0" borderId="0" xfId="53" applyFont="1" applyBorder="1" applyAlignment="1" applyProtection="1">
      <alignment vertical="center" wrapText="1"/>
      <protection/>
    </xf>
    <xf numFmtId="0" fontId="2" fillId="0" borderId="10" xfId="53" applyFont="1" applyBorder="1" applyAlignment="1" applyProtection="1">
      <alignment vertical="center" wrapText="1"/>
      <protection/>
    </xf>
    <xf numFmtId="0" fontId="1" fillId="10" borderId="10" xfId="53" applyFont="1" applyFill="1" applyBorder="1" applyAlignment="1" applyProtection="1">
      <alignment vertical="top" wrapText="1"/>
      <protection/>
    </xf>
    <xf numFmtId="0" fontId="1" fillId="0" borderId="10" xfId="53" applyFont="1" applyBorder="1" applyAlignment="1" applyProtection="1">
      <alignment vertical="top" wrapText="1"/>
      <protection/>
    </xf>
    <xf numFmtId="0" fontId="1" fillId="0" borderId="10" xfId="53" applyFont="1" applyBorder="1" applyAlignment="1" applyProtection="1">
      <alignment vertical="center" wrapText="1"/>
      <protection/>
    </xf>
    <xf numFmtId="0" fontId="1" fillId="0" borderId="0" xfId="53" applyFont="1" applyAlignment="1" applyProtection="1">
      <alignment vertical="center" wrapText="1"/>
      <protection/>
    </xf>
    <xf numFmtId="0" fontId="1" fillId="0" borderId="0" xfId="53" applyFont="1" applyAlignment="1" applyProtection="1">
      <alignment vertical="top" wrapText="1"/>
      <protection/>
    </xf>
    <xf numFmtId="0" fontId="2" fillId="0" borderId="0" xfId="53" applyFont="1" applyBorder="1" applyAlignment="1" applyProtection="1">
      <alignment vertical="top" wrapText="1"/>
      <protection/>
    </xf>
    <xf numFmtId="0" fontId="2" fillId="0" borderId="10" xfId="53" applyFont="1" applyBorder="1" applyAlignment="1" applyProtection="1">
      <alignment vertical="top" wrapText="1"/>
      <protection/>
    </xf>
    <xf numFmtId="2" fontId="1" fillId="10" borderId="10" xfId="53" applyNumberFormat="1" applyFont="1" applyFill="1" applyBorder="1" applyProtection="1">
      <alignment/>
      <protection/>
    </xf>
    <xf numFmtId="2" fontId="1" fillId="10" borderId="10" xfId="53" applyNumberFormat="1" applyFont="1" applyFill="1" applyBorder="1" applyAlignment="1" applyProtection="1">
      <alignment horizontal="center" vertical="center" wrapText="1"/>
      <protection/>
    </xf>
    <xf numFmtId="2" fontId="1" fillId="24" borderId="10" xfId="53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0" fillId="0" borderId="0" xfId="0" applyFont="1" applyAlignment="1">
      <alignment horizontal="center"/>
    </xf>
    <xf numFmtId="0" fontId="1" fillId="0" borderId="10" xfId="53" applyFont="1" applyBorder="1" applyAlignment="1" applyProtection="1">
      <alignment vertical="center" wrapText="1"/>
      <protection/>
    </xf>
    <xf numFmtId="0" fontId="1" fillId="0" borderId="10" xfId="53" applyFont="1" applyBorder="1" applyAlignment="1" applyProtection="1">
      <alignment horizontal="center" vertical="center" wrapText="1"/>
      <protection/>
    </xf>
    <xf numFmtId="0" fontId="1" fillId="0" borderId="10" xfId="53" applyFont="1" applyBorder="1" applyAlignment="1" applyProtection="1">
      <alignment horizontal="center" vertical="center"/>
      <protection/>
    </xf>
    <xf numFmtId="0" fontId="1" fillId="0" borderId="12" xfId="53" applyFont="1" applyBorder="1" applyAlignment="1" applyProtection="1">
      <alignment horizontal="center" vertical="center" wrapText="1"/>
      <protection/>
    </xf>
    <xf numFmtId="0" fontId="1" fillId="0" borderId="13" xfId="53" applyFont="1" applyBorder="1" applyAlignment="1" applyProtection="1">
      <alignment horizontal="center" vertical="center" wrapText="1"/>
      <protection/>
    </xf>
    <xf numFmtId="0" fontId="1" fillId="0" borderId="14" xfId="53" applyFont="1" applyBorder="1" applyAlignment="1" applyProtection="1">
      <alignment horizontal="center" vertical="center" wrapText="1"/>
      <protection/>
    </xf>
    <xf numFmtId="0" fontId="1" fillId="0" borderId="12" xfId="53" applyFont="1" applyBorder="1" applyAlignment="1" applyProtection="1">
      <alignment vertical="center" wrapText="1"/>
      <protection/>
    </xf>
    <xf numFmtId="0" fontId="1" fillId="0" borderId="13" xfId="53" applyFont="1" applyBorder="1" applyAlignment="1" applyProtection="1">
      <alignment vertical="center" wrapText="1"/>
      <protection/>
    </xf>
    <xf numFmtId="0" fontId="1" fillId="0" borderId="14" xfId="53" applyFont="1" applyBorder="1" applyAlignment="1" applyProtection="1">
      <alignment vertical="center" wrapText="1"/>
      <protection/>
    </xf>
    <xf numFmtId="0" fontId="1" fillId="0" borderId="15" xfId="53" applyFont="1" applyBorder="1" applyAlignment="1" applyProtection="1">
      <alignment horizontal="center"/>
      <protection/>
    </xf>
    <xf numFmtId="0" fontId="1" fillId="0" borderId="11" xfId="53" applyFont="1" applyBorder="1" applyAlignment="1" applyProtection="1">
      <alignment horizontal="center"/>
      <protection/>
    </xf>
    <xf numFmtId="0" fontId="21" fillId="0" borderId="0" xfId="0" applyFont="1" applyAlignment="1">
      <alignment/>
    </xf>
    <xf numFmtId="0" fontId="22" fillId="3" borderId="16" xfId="0" applyFont="1" applyFill="1" applyBorder="1" applyAlignment="1">
      <alignment horizontal="left" vertical="center" wrapText="1"/>
    </xf>
    <xf numFmtId="0" fontId="22" fillId="0" borderId="16" xfId="0" applyFont="1" applyBorder="1" applyAlignment="1">
      <alignment horizontal="justify" vertical="center" wrapText="1"/>
    </xf>
    <xf numFmtId="0" fontId="22" fillId="3" borderId="17" xfId="0" applyFont="1" applyFill="1" applyBorder="1" applyAlignment="1">
      <alignment horizontal="left" vertical="center" wrapText="1"/>
    </xf>
    <xf numFmtId="0" fontId="22" fillId="0" borderId="17" xfId="0" applyFont="1" applyBorder="1" applyAlignment="1">
      <alignment horizontal="justify" vertical="center" wrapText="1"/>
    </xf>
    <xf numFmtId="0" fontId="22" fillId="3" borderId="17" xfId="0" applyFont="1" applyFill="1" applyBorder="1" applyAlignment="1">
      <alignment horizontal="justify" vertical="center" wrapText="1"/>
    </xf>
    <xf numFmtId="0" fontId="22" fillId="0" borderId="18" xfId="0" applyFont="1" applyBorder="1" applyAlignment="1">
      <alignment horizontal="justify" vertical="center" wrapText="1"/>
    </xf>
    <xf numFmtId="0" fontId="23" fillId="0" borderId="18" xfId="42" applyFont="1" applyBorder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Relationship Id="rId10" Type="http://schemas.openxmlformats.org/officeDocument/2006/relationships/image" Target="../media/image10.wmf" /><Relationship Id="rId11" Type="http://schemas.openxmlformats.org/officeDocument/2006/relationships/image" Target="../media/image11.wmf" /><Relationship Id="rId12" Type="http://schemas.openxmlformats.org/officeDocument/2006/relationships/image" Target="../media/image12.wmf" /><Relationship Id="rId13" Type="http://schemas.openxmlformats.org/officeDocument/2006/relationships/image" Target="../media/image13.wmf" /><Relationship Id="rId14" Type="http://schemas.openxmlformats.org/officeDocument/2006/relationships/image" Target="../media/image14.wmf" /><Relationship Id="rId15" Type="http://schemas.openxmlformats.org/officeDocument/2006/relationships/image" Target="../media/image15.wmf" /><Relationship Id="rId16" Type="http://schemas.openxmlformats.org/officeDocument/2006/relationships/image" Target="../media/image16.wmf" /><Relationship Id="rId17" Type="http://schemas.openxmlformats.org/officeDocument/2006/relationships/image" Target="../media/image17.wmf" /><Relationship Id="rId18" Type="http://schemas.openxmlformats.org/officeDocument/2006/relationships/image" Target="../media/image18.wmf" /><Relationship Id="rId19" Type="http://schemas.openxmlformats.org/officeDocument/2006/relationships/image" Target="../media/image19.wmf" /><Relationship Id="rId20" Type="http://schemas.openxmlformats.org/officeDocument/2006/relationships/image" Target="../media/image20.wmf" /><Relationship Id="rId21" Type="http://schemas.openxmlformats.org/officeDocument/2006/relationships/image" Target="../media/image21.wmf" /><Relationship Id="rId22" Type="http://schemas.openxmlformats.org/officeDocument/2006/relationships/image" Target="../media/image22.wmf" /><Relationship Id="rId23" Type="http://schemas.openxmlformats.org/officeDocument/2006/relationships/image" Target="../media/image23.wmf" /><Relationship Id="rId24" Type="http://schemas.openxmlformats.org/officeDocument/2006/relationships/image" Target="../media/image24.wmf" /><Relationship Id="rId25" Type="http://schemas.openxmlformats.org/officeDocument/2006/relationships/image" Target="../media/image25.wmf" /><Relationship Id="rId26" Type="http://schemas.openxmlformats.org/officeDocument/2006/relationships/image" Target="../media/image2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552450</xdr:colOff>
      <xdr:row>3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381250"/>
          <a:ext cx="5524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342900</xdr:colOff>
      <xdr:row>3</xdr:row>
      <xdr:rowOff>228600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14625" y="2381250"/>
          <a:ext cx="3429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409575</xdr:colOff>
      <xdr:row>3</xdr:row>
      <xdr:rowOff>228600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53575" y="2381250"/>
          <a:ext cx="4095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38100</xdr:colOff>
      <xdr:row>3</xdr:row>
      <xdr:rowOff>9525</xdr:rowOff>
    </xdr:from>
    <xdr:to>
      <xdr:col>23</xdr:col>
      <xdr:colOff>9525</xdr:colOff>
      <xdr:row>3</xdr:row>
      <xdr:rowOff>276225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469225" y="23907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38100</xdr:colOff>
      <xdr:row>3</xdr:row>
      <xdr:rowOff>0</xdr:rowOff>
    </xdr:from>
    <xdr:to>
      <xdr:col>23</xdr:col>
      <xdr:colOff>381000</xdr:colOff>
      <xdr:row>3</xdr:row>
      <xdr:rowOff>228600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831425" y="2381250"/>
          <a:ext cx="3429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161925</xdr:colOff>
      <xdr:row>3</xdr:row>
      <xdr:rowOff>228600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022175" y="2381250"/>
          <a:ext cx="161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428625</xdr:colOff>
      <xdr:row>3</xdr:row>
      <xdr:rowOff>247650</xdr:rowOff>
    </xdr:to>
    <xdr:pic>
      <xdr:nvPicPr>
        <xdr:cNvPr id="7" name="Picture 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049125" y="2381250"/>
          <a:ext cx="4286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447675</xdr:colOff>
      <xdr:row>3</xdr:row>
      <xdr:rowOff>247650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954000" y="2381250"/>
          <a:ext cx="447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447675</xdr:colOff>
      <xdr:row>3</xdr:row>
      <xdr:rowOff>247650</xdr:rowOff>
    </xdr:to>
    <xdr:pic>
      <xdr:nvPicPr>
        <xdr:cNvPr id="9" name="Picture 1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887450" y="2381250"/>
          <a:ext cx="447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447675</xdr:colOff>
      <xdr:row>3</xdr:row>
      <xdr:rowOff>247650</xdr:rowOff>
    </xdr:to>
    <xdr:pic>
      <xdr:nvPicPr>
        <xdr:cNvPr id="10" name="Picture 1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754225" y="2381250"/>
          <a:ext cx="447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447675</xdr:colOff>
      <xdr:row>3</xdr:row>
      <xdr:rowOff>247650</xdr:rowOff>
    </xdr:to>
    <xdr:pic>
      <xdr:nvPicPr>
        <xdr:cNvPr id="11" name="Picture 1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6363950" y="2381250"/>
          <a:ext cx="447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447675</xdr:colOff>
      <xdr:row>3</xdr:row>
      <xdr:rowOff>247650</xdr:rowOff>
    </xdr:to>
    <xdr:pic>
      <xdr:nvPicPr>
        <xdr:cNvPr id="12" name="Picture 2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5573375" y="2381250"/>
          <a:ext cx="447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3</xdr:row>
      <xdr:rowOff>0</xdr:rowOff>
    </xdr:from>
    <xdr:to>
      <xdr:col>26</xdr:col>
      <xdr:colOff>219075</xdr:colOff>
      <xdr:row>3</xdr:row>
      <xdr:rowOff>228600</xdr:rowOff>
    </xdr:to>
    <xdr:pic>
      <xdr:nvPicPr>
        <xdr:cNvPr id="13" name="Picture 2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7270075" y="238125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3</xdr:row>
      <xdr:rowOff>0</xdr:rowOff>
    </xdr:from>
    <xdr:to>
      <xdr:col>31</xdr:col>
      <xdr:colOff>200025</xdr:colOff>
      <xdr:row>3</xdr:row>
      <xdr:rowOff>228600</xdr:rowOff>
    </xdr:to>
    <xdr:pic>
      <xdr:nvPicPr>
        <xdr:cNvPr id="14" name="Picture 2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470850" y="238125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3</xdr:row>
      <xdr:rowOff>0</xdr:rowOff>
    </xdr:from>
    <xdr:to>
      <xdr:col>32</xdr:col>
      <xdr:colOff>247650</xdr:colOff>
      <xdr:row>3</xdr:row>
      <xdr:rowOff>228600</xdr:rowOff>
    </xdr:to>
    <xdr:pic>
      <xdr:nvPicPr>
        <xdr:cNvPr id="15" name="Picture 2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4318575" y="2381250"/>
          <a:ext cx="247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3</xdr:row>
      <xdr:rowOff>0</xdr:rowOff>
    </xdr:from>
    <xdr:to>
      <xdr:col>33</xdr:col>
      <xdr:colOff>200025</xdr:colOff>
      <xdr:row>3</xdr:row>
      <xdr:rowOff>228600</xdr:rowOff>
    </xdr:to>
    <xdr:pic>
      <xdr:nvPicPr>
        <xdr:cNvPr id="16" name="Picture 3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5147250" y="238125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95250</xdr:colOff>
      <xdr:row>3</xdr:row>
      <xdr:rowOff>9525</xdr:rowOff>
    </xdr:from>
    <xdr:to>
      <xdr:col>38</xdr:col>
      <xdr:colOff>552450</xdr:colOff>
      <xdr:row>3</xdr:row>
      <xdr:rowOff>238125</xdr:rowOff>
    </xdr:to>
    <xdr:pic>
      <xdr:nvPicPr>
        <xdr:cNvPr id="17" name="Picture 3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2281475" y="2390775"/>
          <a:ext cx="457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41</xdr:col>
      <xdr:colOff>9525</xdr:colOff>
      <xdr:row>3</xdr:row>
      <xdr:rowOff>9525</xdr:rowOff>
    </xdr:from>
    <xdr:to>
      <xdr:col>41</xdr:col>
      <xdr:colOff>533400</xdr:colOff>
      <xdr:row>3</xdr:row>
      <xdr:rowOff>276225</xdr:rowOff>
    </xdr:to>
    <xdr:pic>
      <xdr:nvPicPr>
        <xdr:cNvPr id="18" name="Picture 3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5539025" y="2390775"/>
          <a:ext cx="523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19050</xdr:colOff>
      <xdr:row>2</xdr:row>
      <xdr:rowOff>1790700</xdr:rowOff>
    </xdr:from>
    <xdr:to>
      <xdr:col>42</xdr:col>
      <xdr:colOff>590550</xdr:colOff>
      <xdr:row>3</xdr:row>
      <xdr:rowOff>190500</xdr:rowOff>
    </xdr:to>
    <xdr:pic>
      <xdr:nvPicPr>
        <xdr:cNvPr id="19" name="Picture 3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6863000" y="2352675"/>
          <a:ext cx="571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50</xdr:col>
      <xdr:colOff>0</xdr:colOff>
      <xdr:row>2</xdr:row>
      <xdr:rowOff>1819275</xdr:rowOff>
    </xdr:from>
    <xdr:to>
      <xdr:col>50</xdr:col>
      <xdr:colOff>666750</xdr:colOff>
      <xdr:row>3</xdr:row>
      <xdr:rowOff>228600</xdr:rowOff>
    </xdr:to>
    <xdr:pic>
      <xdr:nvPicPr>
        <xdr:cNvPr id="20" name="Picture 4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7864375" y="2381250"/>
          <a:ext cx="666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51</xdr:col>
      <xdr:colOff>0</xdr:colOff>
      <xdr:row>2</xdr:row>
      <xdr:rowOff>1819275</xdr:rowOff>
    </xdr:from>
    <xdr:to>
      <xdr:col>51</xdr:col>
      <xdr:colOff>590550</xdr:colOff>
      <xdr:row>3</xdr:row>
      <xdr:rowOff>276225</xdr:rowOff>
    </xdr:to>
    <xdr:pic>
      <xdr:nvPicPr>
        <xdr:cNvPr id="21" name="Picture 4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74100" y="2381250"/>
          <a:ext cx="5905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0</xdr:colOff>
      <xdr:row>3</xdr:row>
      <xdr:rowOff>0</xdr:rowOff>
    </xdr:from>
    <xdr:to>
      <xdr:col>53</xdr:col>
      <xdr:colOff>571500</xdr:colOff>
      <xdr:row>3</xdr:row>
      <xdr:rowOff>285750</xdr:rowOff>
    </xdr:to>
    <xdr:pic>
      <xdr:nvPicPr>
        <xdr:cNvPr id="22" name="Picture 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1998225" y="2381250"/>
          <a:ext cx="571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56</xdr:col>
      <xdr:colOff>0</xdr:colOff>
      <xdr:row>3</xdr:row>
      <xdr:rowOff>0</xdr:rowOff>
    </xdr:from>
    <xdr:to>
      <xdr:col>56</xdr:col>
      <xdr:colOff>247650</xdr:colOff>
      <xdr:row>3</xdr:row>
      <xdr:rowOff>228600</xdr:rowOff>
    </xdr:to>
    <xdr:pic>
      <xdr:nvPicPr>
        <xdr:cNvPr id="23" name="Picture 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6217800" y="2381250"/>
          <a:ext cx="247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59</xdr:col>
      <xdr:colOff>0</xdr:colOff>
      <xdr:row>2</xdr:row>
      <xdr:rowOff>1819275</xdr:rowOff>
    </xdr:from>
    <xdr:to>
      <xdr:col>59</xdr:col>
      <xdr:colOff>561975</xdr:colOff>
      <xdr:row>3</xdr:row>
      <xdr:rowOff>257175</xdr:rowOff>
    </xdr:to>
    <xdr:pic>
      <xdr:nvPicPr>
        <xdr:cNvPr id="24" name="Picture 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70237350" y="2381250"/>
          <a:ext cx="561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62</xdr:col>
      <xdr:colOff>0</xdr:colOff>
      <xdr:row>3</xdr:row>
      <xdr:rowOff>0</xdr:rowOff>
    </xdr:from>
    <xdr:to>
      <xdr:col>62</xdr:col>
      <xdr:colOff>228600</xdr:colOff>
      <xdr:row>3</xdr:row>
      <xdr:rowOff>228600</xdr:rowOff>
    </xdr:to>
    <xdr:pic>
      <xdr:nvPicPr>
        <xdr:cNvPr id="25" name="Picture 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4628375" y="23812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</xdr:row>
      <xdr:rowOff>1819275</xdr:rowOff>
    </xdr:from>
    <xdr:to>
      <xdr:col>18</xdr:col>
      <xdr:colOff>600075</xdr:colOff>
      <xdr:row>3</xdr:row>
      <xdr:rowOff>285750</xdr:rowOff>
    </xdr:to>
    <xdr:pic>
      <xdr:nvPicPr>
        <xdr:cNvPr id="26" name="Picture 12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7173575" y="2381250"/>
          <a:ext cx="600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428625</xdr:colOff>
      <xdr:row>3</xdr:row>
      <xdr:rowOff>247650</xdr:rowOff>
    </xdr:to>
    <xdr:pic>
      <xdr:nvPicPr>
        <xdr:cNvPr id="27" name="Picture 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95775" y="2381250"/>
          <a:ext cx="4286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447675</xdr:colOff>
      <xdr:row>3</xdr:row>
      <xdr:rowOff>247650</xdr:rowOff>
    </xdr:to>
    <xdr:pic>
      <xdr:nvPicPr>
        <xdr:cNvPr id="28" name="Picture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76825" y="2381250"/>
          <a:ext cx="447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447675</xdr:colOff>
      <xdr:row>3</xdr:row>
      <xdr:rowOff>247650</xdr:rowOff>
    </xdr:to>
    <xdr:pic>
      <xdr:nvPicPr>
        <xdr:cNvPr id="29" name="Picture 1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686425" y="2381250"/>
          <a:ext cx="447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447675</xdr:colOff>
      <xdr:row>3</xdr:row>
      <xdr:rowOff>247650</xdr:rowOff>
    </xdr:to>
    <xdr:pic>
      <xdr:nvPicPr>
        <xdr:cNvPr id="30" name="Picture 1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296025" y="2381250"/>
          <a:ext cx="447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</xdr:row>
      <xdr:rowOff>0</xdr:rowOff>
    </xdr:from>
    <xdr:to>
      <xdr:col>8</xdr:col>
      <xdr:colOff>447675</xdr:colOff>
      <xdr:row>3</xdr:row>
      <xdr:rowOff>247650</xdr:rowOff>
    </xdr:to>
    <xdr:pic>
      <xdr:nvPicPr>
        <xdr:cNvPr id="31" name="Picture 1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639050" y="2381250"/>
          <a:ext cx="447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447675</xdr:colOff>
      <xdr:row>3</xdr:row>
      <xdr:rowOff>247650</xdr:rowOff>
    </xdr:to>
    <xdr:pic>
      <xdr:nvPicPr>
        <xdr:cNvPr id="32" name="Picture 2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905625" y="2381250"/>
          <a:ext cx="447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</xdr:row>
      <xdr:rowOff>1819275</xdr:rowOff>
    </xdr:from>
    <xdr:to>
      <xdr:col>9</xdr:col>
      <xdr:colOff>600075</xdr:colOff>
      <xdr:row>3</xdr:row>
      <xdr:rowOff>285750</xdr:rowOff>
    </xdr:to>
    <xdr:pic>
      <xdr:nvPicPr>
        <xdr:cNvPr id="33" name="Picture 12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8334375" y="2381250"/>
          <a:ext cx="600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700natasha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2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3" max="3" width="40.8515625" style="0" customWidth="1"/>
    <col min="4" max="4" width="45.7109375" style="0" customWidth="1"/>
  </cols>
  <sheetData>
    <row r="2" spans="2:6" ht="14.25">
      <c r="B2" s="25" t="s">
        <v>69</v>
      </c>
      <c r="C2" s="25"/>
      <c r="D2" s="25"/>
      <c r="E2" s="25"/>
      <c r="F2" s="25"/>
    </row>
    <row r="3" spans="2:6" ht="15" thickBot="1">
      <c r="B3" s="24"/>
      <c r="C3" s="24"/>
      <c r="D3" s="24"/>
      <c r="E3" s="24"/>
      <c r="F3" s="24"/>
    </row>
    <row r="4" spans="2:6" ht="37.5" customHeight="1">
      <c r="B4" s="24"/>
      <c r="C4" s="38" t="s">
        <v>70</v>
      </c>
      <c r="D4" s="39" t="s">
        <v>78</v>
      </c>
      <c r="E4" s="24"/>
      <c r="F4" s="24"/>
    </row>
    <row r="5" spans="2:6" ht="75" customHeight="1" thickBot="1">
      <c r="B5" s="24"/>
      <c r="C5" s="40"/>
      <c r="D5" s="41"/>
      <c r="E5" s="24"/>
      <c r="F5" s="24"/>
    </row>
    <row r="6" spans="2:6" ht="32.25" thickBot="1">
      <c r="B6" s="24"/>
      <c r="C6" s="42" t="s">
        <v>71</v>
      </c>
      <c r="D6" s="43" t="s">
        <v>79</v>
      </c>
      <c r="E6" s="24"/>
      <c r="F6" s="24"/>
    </row>
    <row r="7" spans="2:6" ht="32.25" thickBot="1">
      <c r="B7" s="24"/>
      <c r="C7" s="42" t="s">
        <v>72</v>
      </c>
      <c r="D7" s="43" t="s">
        <v>78</v>
      </c>
      <c r="E7" s="24"/>
      <c r="F7" s="37"/>
    </row>
    <row r="8" spans="2:6" ht="48" thickBot="1">
      <c r="B8" s="24"/>
      <c r="C8" s="42" t="s">
        <v>73</v>
      </c>
      <c r="D8" s="43" t="s">
        <v>80</v>
      </c>
      <c r="E8" s="24"/>
      <c r="F8" s="24"/>
    </row>
    <row r="9" spans="2:6" ht="32.25" thickBot="1">
      <c r="B9" s="24"/>
      <c r="C9" s="42" t="s">
        <v>74</v>
      </c>
      <c r="D9" s="43" t="s">
        <v>82</v>
      </c>
      <c r="E9" s="24"/>
      <c r="F9" s="24"/>
    </row>
    <row r="10" spans="2:6" ht="16.5" thickBot="1">
      <c r="B10" s="24"/>
      <c r="C10" s="42" t="s">
        <v>75</v>
      </c>
      <c r="D10" s="43" t="s">
        <v>84</v>
      </c>
      <c r="E10" s="24"/>
      <c r="F10" s="24"/>
    </row>
    <row r="11" spans="2:6" ht="16.5" thickBot="1">
      <c r="B11" s="24"/>
      <c r="C11" s="42" t="s">
        <v>76</v>
      </c>
      <c r="D11" s="43" t="s">
        <v>83</v>
      </c>
      <c r="E11" s="24"/>
      <c r="F11" s="24"/>
    </row>
    <row r="12" spans="2:6" ht="16.5" thickBot="1">
      <c r="B12" s="24"/>
      <c r="C12" s="42" t="s">
        <v>77</v>
      </c>
      <c r="D12" s="44" t="s">
        <v>81</v>
      </c>
      <c r="E12" s="24"/>
      <c r="F12" s="24"/>
    </row>
  </sheetData>
  <sheetProtection/>
  <mergeCells count="3">
    <mergeCell ref="B2:F2"/>
    <mergeCell ref="C4:C5"/>
    <mergeCell ref="D4:D5"/>
  </mergeCells>
  <hyperlinks>
    <hyperlink ref="D12" r:id="rId1" display="700natasha@gmail.com"/>
  </hyperlinks>
  <printOptions/>
  <pageMargins left="0.7" right="0.7" top="0.75" bottom="0.75" header="0.3" footer="0.3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8"/>
  <sheetViews>
    <sheetView view="pageBreakPreview" zoomScale="80" zoomScaleNormal="70" zoomScaleSheetLayoutView="80" zoomScalePageLayoutView="0" workbookViewId="0" topLeftCell="R1">
      <selection activeCell="X5" sqref="X5"/>
    </sheetView>
  </sheetViews>
  <sheetFormatPr defaultColWidth="9.140625" defaultRowHeight="15"/>
  <cols>
    <col min="1" max="1" width="9.140625" style="3" customWidth="1"/>
    <col min="2" max="2" width="31.57421875" style="3" customWidth="1"/>
    <col min="3" max="3" width="23.7109375" style="3" customWidth="1"/>
    <col min="4" max="4" width="11.7109375" style="3" customWidth="1"/>
    <col min="5" max="7" width="9.140625" style="3" customWidth="1"/>
    <col min="8" max="8" width="11.00390625" style="3" customWidth="1"/>
    <col min="9" max="9" width="10.421875" style="3" customWidth="1"/>
    <col min="10" max="11" width="9.140625" style="3" customWidth="1"/>
    <col min="12" max="12" width="37.421875" style="3" customWidth="1"/>
    <col min="13" max="13" width="13.57421875" style="3" customWidth="1"/>
    <col min="14" max="14" width="14.00390625" style="3" customWidth="1"/>
    <col min="15" max="15" width="13.00390625" style="3" customWidth="1"/>
    <col min="16" max="16" width="12.28125" style="3" customWidth="1"/>
    <col min="17" max="17" width="11.8515625" style="3" customWidth="1"/>
    <col min="18" max="18" width="12.140625" style="3" customWidth="1"/>
    <col min="19" max="19" width="14.421875" style="3" customWidth="1"/>
    <col min="20" max="20" width="9.57421875" style="3" customWidth="1"/>
    <col min="21" max="21" width="9.140625" style="3" customWidth="1"/>
    <col min="22" max="22" width="15.7109375" style="3" customWidth="1"/>
    <col min="23" max="23" width="35.421875" style="3" customWidth="1"/>
    <col min="24" max="24" width="33.421875" style="3" customWidth="1"/>
    <col min="25" max="25" width="18.57421875" style="3" customWidth="1"/>
    <col min="26" max="26" width="15.140625" style="3" customWidth="1"/>
    <col min="27" max="27" width="33.28125" style="3" customWidth="1"/>
    <col min="28" max="28" width="26.7109375" style="3" customWidth="1"/>
    <col min="29" max="31" width="11.00390625" style="3" customWidth="1"/>
    <col min="32" max="32" width="12.7109375" style="3" customWidth="1"/>
    <col min="33" max="33" width="12.421875" style="3" customWidth="1"/>
    <col min="34" max="34" width="13.140625" style="3" customWidth="1"/>
    <col min="35" max="35" width="35.00390625" style="3" customWidth="1"/>
    <col min="36" max="36" width="18.7109375" style="3" customWidth="1"/>
    <col min="37" max="37" width="15.57421875" style="3" customWidth="1"/>
    <col min="38" max="38" width="23.140625" style="3" customWidth="1"/>
    <col min="39" max="39" width="25.7109375" style="3" customWidth="1"/>
    <col min="40" max="40" width="15.28125" style="3" customWidth="1"/>
    <col min="41" max="41" width="9.140625" style="3" customWidth="1"/>
    <col min="42" max="42" width="19.7109375" style="3" customWidth="1"/>
    <col min="43" max="43" width="22.7109375" style="3" customWidth="1"/>
    <col min="44" max="44" width="17.00390625" style="3" customWidth="1"/>
    <col min="45" max="45" width="22.421875" style="3" customWidth="1"/>
    <col min="46" max="46" width="18.57421875" style="3" customWidth="1"/>
    <col min="47" max="47" width="9.140625" style="3" customWidth="1"/>
    <col min="48" max="48" width="33.421875" style="3" customWidth="1"/>
    <col min="49" max="49" width="29.57421875" style="3" customWidth="1"/>
    <col min="50" max="50" width="12.421875" style="3" customWidth="1"/>
    <col min="51" max="51" width="24.140625" style="3" customWidth="1"/>
    <col min="52" max="52" width="28.7109375" style="3" customWidth="1"/>
    <col min="53" max="53" width="9.140625" style="3" customWidth="1"/>
    <col min="54" max="54" width="27.28125" style="3" customWidth="1"/>
    <col min="55" max="55" width="26.8515625" style="3" customWidth="1"/>
    <col min="56" max="56" width="9.140625" style="3" customWidth="1"/>
    <col min="57" max="58" width="25.57421875" style="3" customWidth="1"/>
    <col min="59" max="59" width="9.140625" style="3" customWidth="1"/>
    <col min="60" max="60" width="30.28125" style="3" customWidth="1"/>
    <col min="61" max="61" width="26.421875" style="3" customWidth="1"/>
    <col min="62" max="62" width="9.140625" style="3" customWidth="1"/>
    <col min="63" max="63" width="23.421875" style="3" customWidth="1"/>
    <col min="64" max="64" width="20.28125" style="3" customWidth="1"/>
    <col min="65" max="16384" width="9.140625" style="3" customWidth="1"/>
  </cols>
  <sheetData>
    <row r="1" spans="1:64" s="9" customFormat="1" ht="20.25" customHeight="1">
      <c r="A1" s="35" t="s">
        <v>12</v>
      </c>
      <c r="B1" s="36"/>
      <c r="C1" s="36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</row>
    <row r="2" spans="1:256" s="11" customFormat="1" ht="24" customHeight="1">
      <c r="A2" s="27" t="s">
        <v>13</v>
      </c>
      <c r="B2" s="27"/>
      <c r="C2" s="27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9" t="s">
        <v>14</v>
      </c>
      <c r="V2" s="30"/>
      <c r="W2" s="30"/>
      <c r="X2" s="30"/>
      <c r="Y2" s="31"/>
      <c r="Z2" s="27" t="s">
        <v>15</v>
      </c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 t="s">
        <v>16</v>
      </c>
      <c r="AP2" s="27"/>
      <c r="AQ2" s="27"/>
      <c r="AR2" s="29" t="s">
        <v>17</v>
      </c>
      <c r="AS2" s="30"/>
      <c r="AT2" s="30"/>
      <c r="AU2" s="30"/>
      <c r="AV2" s="30"/>
      <c r="AW2" s="31"/>
      <c r="AX2" s="27" t="s">
        <v>18</v>
      </c>
      <c r="AY2" s="27"/>
      <c r="AZ2" s="27"/>
      <c r="BA2" s="27" t="s">
        <v>19</v>
      </c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1:256" s="13" customFormat="1" ht="143.25" customHeight="1">
      <c r="A3" s="26" t="s">
        <v>20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32" t="s">
        <v>21</v>
      </c>
      <c r="V3" s="33"/>
      <c r="W3" s="33"/>
      <c r="X3" s="33"/>
      <c r="Y3" s="34"/>
      <c r="Z3" s="26" t="s">
        <v>22</v>
      </c>
      <c r="AA3" s="26"/>
      <c r="AB3" s="26"/>
      <c r="AC3" s="26" t="s">
        <v>23</v>
      </c>
      <c r="AD3" s="26"/>
      <c r="AE3" s="26"/>
      <c r="AF3" s="26"/>
      <c r="AG3" s="26"/>
      <c r="AH3" s="26"/>
      <c r="AI3" s="26"/>
      <c r="AJ3" s="29" t="s">
        <v>24</v>
      </c>
      <c r="AK3" s="30"/>
      <c r="AL3" s="30"/>
      <c r="AM3" s="30"/>
      <c r="AN3" s="31"/>
      <c r="AO3" s="32" t="s">
        <v>25</v>
      </c>
      <c r="AP3" s="33"/>
      <c r="AQ3" s="33"/>
      <c r="AR3" s="26" t="s">
        <v>26</v>
      </c>
      <c r="AS3" s="26"/>
      <c r="AT3" s="26"/>
      <c r="AU3" s="26" t="s">
        <v>27</v>
      </c>
      <c r="AV3" s="26"/>
      <c r="AW3" s="26"/>
      <c r="AX3" s="26" t="s">
        <v>28</v>
      </c>
      <c r="AY3" s="26"/>
      <c r="AZ3" s="26"/>
      <c r="BA3" s="26" t="s">
        <v>29</v>
      </c>
      <c r="BB3" s="26"/>
      <c r="BC3" s="26"/>
      <c r="BD3" s="26" t="s">
        <v>30</v>
      </c>
      <c r="BE3" s="26"/>
      <c r="BF3" s="26"/>
      <c r="BG3" s="26" t="s">
        <v>31</v>
      </c>
      <c r="BH3" s="26"/>
      <c r="BI3" s="26"/>
      <c r="BJ3" s="26" t="s">
        <v>32</v>
      </c>
      <c r="BK3" s="26"/>
      <c r="BL3" s="26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256" s="20" customFormat="1" ht="159.75" customHeight="1">
      <c r="A4" s="14"/>
      <c r="B4" s="15" t="s">
        <v>59</v>
      </c>
      <c r="C4" s="15" t="s">
        <v>8</v>
      </c>
      <c r="D4" s="16" t="s">
        <v>61</v>
      </c>
      <c r="E4" s="16" t="s">
        <v>67</v>
      </c>
      <c r="F4" s="16" t="s">
        <v>66</v>
      </c>
      <c r="G4" s="16" t="s">
        <v>62</v>
      </c>
      <c r="H4" s="16" t="s">
        <v>65</v>
      </c>
      <c r="I4" s="16" t="s">
        <v>68</v>
      </c>
      <c r="J4" s="17" t="s">
        <v>63</v>
      </c>
      <c r="K4" s="17" t="s">
        <v>64</v>
      </c>
      <c r="L4" s="15" t="s">
        <v>33</v>
      </c>
      <c r="M4" s="15" t="s">
        <v>9</v>
      </c>
      <c r="N4" s="15" t="s">
        <v>10</v>
      </c>
      <c r="O4" s="15" t="s">
        <v>11</v>
      </c>
      <c r="P4" s="15" t="s">
        <v>49</v>
      </c>
      <c r="Q4" s="15" t="s">
        <v>50</v>
      </c>
      <c r="R4" s="15" t="s">
        <v>51</v>
      </c>
      <c r="S4" s="18" t="s">
        <v>34</v>
      </c>
      <c r="T4" s="18" t="s">
        <v>35</v>
      </c>
      <c r="U4" s="14"/>
      <c r="V4" s="14"/>
      <c r="W4" s="15" t="s">
        <v>52</v>
      </c>
      <c r="X4" s="15" t="s">
        <v>53</v>
      </c>
      <c r="Y4" s="15" t="s">
        <v>54</v>
      </c>
      <c r="Z4" s="14"/>
      <c r="AA4" s="15" t="s">
        <v>55</v>
      </c>
      <c r="AB4" s="15" t="s">
        <v>36</v>
      </c>
      <c r="AC4" s="14" t="s">
        <v>37</v>
      </c>
      <c r="AD4" s="14" t="s">
        <v>38</v>
      </c>
      <c r="AE4" s="14" t="s">
        <v>39</v>
      </c>
      <c r="AF4" s="15" t="s">
        <v>60</v>
      </c>
      <c r="AG4" s="15" t="s">
        <v>56</v>
      </c>
      <c r="AH4" s="15" t="s">
        <v>40</v>
      </c>
      <c r="AI4" s="15" t="s">
        <v>41</v>
      </c>
      <c r="AJ4" s="14" t="s">
        <v>1</v>
      </c>
      <c r="AK4" s="14" t="s">
        <v>0</v>
      </c>
      <c r="AL4" s="15" t="s">
        <v>42</v>
      </c>
      <c r="AM4" s="15" t="s">
        <v>43</v>
      </c>
      <c r="AN4" s="15" t="s">
        <v>36</v>
      </c>
      <c r="AO4" s="14"/>
      <c r="AP4" s="15" t="s">
        <v>44</v>
      </c>
      <c r="AQ4" s="15" t="s">
        <v>46</v>
      </c>
      <c r="AR4" s="14"/>
      <c r="AS4" s="15" t="s">
        <v>45</v>
      </c>
      <c r="AT4" s="15" t="s">
        <v>2</v>
      </c>
      <c r="AU4" s="14"/>
      <c r="AV4" s="15" t="s">
        <v>3</v>
      </c>
      <c r="AW4" s="15" t="s">
        <v>4</v>
      </c>
      <c r="AX4" s="14"/>
      <c r="AY4" s="15" t="s">
        <v>47</v>
      </c>
      <c r="AZ4" s="15" t="s">
        <v>48</v>
      </c>
      <c r="BA4" s="14"/>
      <c r="BB4" s="15" t="s">
        <v>57</v>
      </c>
      <c r="BC4" s="15" t="s">
        <v>41</v>
      </c>
      <c r="BD4" s="14"/>
      <c r="BE4" s="15" t="s">
        <v>5</v>
      </c>
      <c r="BF4" s="15" t="s">
        <v>41</v>
      </c>
      <c r="BG4" s="14"/>
      <c r="BH4" s="15" t="s">
        <v>6</v>
      </c>
      <c r="BI4" s="15" t="s">
        <v>41</v>
      </c>
      <c r="BJ4" s="14"/>
      <c r="BK4" s="15" t="s">
        <v>58</v>
      </c>
      <c r="BL4" s="15" t="s">
        <v>7</v>
      </c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  <c r="IV4" s="19"/>
    </row>
    <row r="5" spans="1:256" s="6" customFormat="1" ht="22.5" customHeight="1">
      <c r="A5" s="21">
        <f>(B5/C5)*100</f>
        <v>26.97860497477822</v>
      </c>
      <c r="B5" s="1">
        <v>1551</v>
      </c>
      <c r="C5" s="1">
        <v>5749</v>
      </c>
      <c r="D5" s="2">
        <f>(M5/L5)*100</f>
        <v>27.348777348777347</v>
      </c>
      <c r="E5" s="2">
        <f>(N5/L5)*100</f>
        <v>0</v>
      </c>
      <c r="F5" s="2">
        <f>(O5/L5)*100</f>
        <v>0</v>
      </c>
      <c r="G5" s="2">
        <f>(P5/L5)*100</f>
        <v>0</v>
      </c>
      <c r="H5" s="2">
        <f>(Q5/L5)*100</f>
        <v>29.02187902187902</v>
      </c>
      <c r="I5" s="2">
        <f>(R5/L5)*100</f>
        <v>43.62934362934363</v>
      </c>
      <c r="J5" s="2">
        <f>S5/L5*100</f>
        <v>0</v>
      </c>
      <c r="K5" s="2">
        <f>(T5/L5)*100</f>
        <v>0</v>
      </c>
      <c r="L5" s="23">
        <f>SUM(M5:T5)</f>
        <v>1554</v>
      </c>
      <c r="M5" s="1">
        <v>425</v>
      </c>
      <c r="N5" s="1">
        <v>0</v>
      </c>
      <c r="O5" s="1">
        <v>0</v>
      </c>
      <c r="P5" s="1">
        <v>0</v>
      </c>
      <c r="Q5" s="1">
        <v>451</v>
      </c>
      <c r="R5" s="1">
        <v>678</v>
      </c>
      <c r="S5" s="1">
        <v>0</v>
      </c>
      <c r="T5" s="1">
        <v>0</v>
      </c>
      <c r="U5" s="22">
        <f>(V5/Y5)*100</f>
        <v>89.19332769780681</v>
      </c>
      <c r="V5" s="21">
        <f>((W5/X5)/12)*1000</f>
        <v>21195.90239410681</v>
      </c>
      <c r="W5" s="1">
        <v>9207.5</v>
      </c>
      <c r="X5" s="1">
        <v>36.2</v>
      </c>
      <c r="Y5" s="1">
        <v>23764</v>
      </c>
      <c r="Z5" s="21">
        <f>(AA5/AB5)*100</f>
        <v>23.745173745173744</v>
      </c>
      <c r="AA5" s="1">
        <v>369</v>
      </c>
      <c r="AB5" s="1">
        <v>1554</v>
      </c>
      <c r="AC5" s="21">
        <f>(AF5/AI5)*100</f>
        <v>50</v>
      </c>
      <c r="AD5" s="21">
        <f>(AF5/AI5)*100</f>
        <v>50</v>
      </c>
      <c r="AE5" s="21">
        <f>(AH5/AI5)*100</f>
        <v>25</v>
      </c>
      <c r="AF5" s="1">
        <v>2</v>
      </c>
      <c r="AG5" s="1">
        <v>2</v>
      </c>
      <c r="AH5" s="1">
        <v>1</v>
      </c>
      <c r="AI5" s="1">
        <v>4</v>
      </c>
      <c r="AJ5" s="21">
        <f>(AL5/AN5)*100</f>
        <v>0.32175032175032175</v>
      </c>
      <c r="AK5" s="21">
        <f>(AM5/AN5)*100</f>
        <v>0.32175032175032175</v>
      </c>
      <c r="AL5" s="1">
        <v>5</v>
      </c>
      <c r="AM5" s="1">
        <v>5</v>
      </c>
      <c r="AN5" s="1">
        <v>1554</v>
      </c>
      <c r="AO5" s="21">
        <f>(AP5/AQ5)*100</f>
        <v>100</v>
      </c>
      <c r="AP5" s="1">
        <v>4</v>
      </c>
      <c r="AQ5" s="1">
        <v>4</v>
      </c>
      <c r="AR5" s="21">
        <f>(AS5/AT5)</f>
        <v>8.744530244530244</v>
      </c>
      <c r="AS5" s="1">
        <v>13589</v>
      </c>
      <c r="AT5" s="1">
        <v>1554</v>
      </c>
      <c r="AU5" s="21">
        <f>(AV5/AW5)*100</f>
        <v>0</v>
      </c>
      <c r="AV5" s="1">
        <v>0</v>
      </c>
      <c r="AW5" s="1">
        <v>13589</v>
      </c>
      <c r="AX5" s="21">
        <f>(AY5/AZ5)*100</f>
        <v>0</v>
      </c>
      <c r="AY5" s="1">
        <v>0</v>
      </c>
      <c r="AZ5" s="1">
        <v>4</v>
      </c>
      <c r="BA5" s="21">
        <f>(BB5/BC5)*100</f>
        <v>0</v>
      </c>
      <c r="BB5" s="1">
        <v>0</v>
      </c>
      <c r="BC5" s="1">
        <v>4</v>
      </c>
      <c r="BD5" s="21">
        <f>(BE5/BF5)*100</f>
        <v>25</v>
      </c>
      <c r="BE5" s="1">
        <v>1</v>
      </c>
      <c r="BF5" s="1">
        <v>4</v>
      </c>
      <c r="BG5" s="21">
        <f>(BH5/BI5)*100</f>
        <v>0</v>
      </c>
      <c r="BH5" s="1">
        <v>0</v>
      </c>
      <c r="BI5" s="1">
        <v>4</v>
      </c>
      <c r="BJ5" s="21">
        <f>(BK5/BL5)*100</f>
        <v>0</v>
      </c>
      <c r="BK5" s="1">
        <v>0</v>
      </c>
      <c r="BL5" s="1">
        <v>4</v>
      </c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30:256" ht="12.75">
      <c r="AD6" s="7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77:256" ht="12.75"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77:256" ht="12.75"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</sheetData>
  <sheetProtection password="CC35" sheet="1"/>
  <mergeCells count="23">
    <mergeCell ref="AJ3:AN3"/>
    <mergeCell ref="BG3:BI3"/>
    <mergeCell ref="AO3:AQ3"/>
    <mergeCell ref="AR3:AT3"/>
    <mergeCell ref="AU3:AW3"/>
    <mergeCell ref="AX3:AZ3"/>
    <mergeCell ref="BA3:BC3"/>
    <mergeCell ref="U3:Y3"/>
    <mergeCell ref="Z3:AB3"/>
    <mergeCell ref="AC3:AI3"/>
    <mergeCell ref="A1:C1"/>
    <mergeCell ref="U2:Y2"/>
    <mergeCell ref="A3:C3"/>
    <mergeCell ref="BJ3:BL3"/>
    <mergeCell ref="A2:C2"/>
    <mergeCell ref="D2:T2"/>
    <mergeCell ref="Z2:AN2"/>
    <mergeCell ref="AO2:AQ2"/>
    <mergeCell ref="AR2:AW2"/>
    <mergeCell ref="AX2:AZ2"/>
    <mergeCell ref="BA2:BL2"/>
    <mergeCell ref="BD3:BF3"/>
    <mergeCell ref="D3:T3"/>
  </mergeCells>
  <printOptions/>
  <pageMargins left="0" right="0" top="0.7480314960629921" bottom="0" header="0.31496062992125984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Научный центр4</dc:creator>
  <cp:keywords/>
  <dc:description/>
  <cp:lastModifiedBy>Customer</cp:lastModifiedBy>
  <cp:lastPrinted>2015-10-14T06:43:58Z</cp:lastPrinted>
  <dcterms:created xsi:type="dcterms:W3CDTF">2014-10-01T07:40:08Z</dcterms:created>
  <dcterms:modified xsi:type="dcterms:W3CDTF">2015-10-14T06:46:22Z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